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im1l\Desktop\"/>
    </mc:Choice>
  </mc:AlternateContent>
  <xr:revisionPtr revIDLastSave="0" documentId="8_{3394C8F4-6EAF-4803-9F56-CBD89566EDFF}" xr6:coauthVersionLast="46" xr6:coauthVersionMax="46" xr10:uidLastSave="{00000000-0000-0000-0000-000000000000}"/>
  <bookViews>
    <workbookView xWindow="-98" yWindow="-98" windowWidth="22695" windowHeight="1519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5" i="1"/>
  <c r="H2" i="1"/>
</calcChain>
</file>

<file path=xl/sharedStrings.xml><?xml version="1.0" encoding="utf-8"?>
<sst xmlns="http://schemas.openxmlformats.org/spreadsheetml/2006/main" count="296" uniqueCount="139">
  <si>
    <t>Area for investment</t>
  </si>
  <si>
    <t>Amount</t>
  </si>
  <si>
    <t>Detail of investment</t>
  </si>
  <si>
    <t>Comment</t>
  </si>
  <si>
    <t>NHS Board</t>
  </si>
  <si>
    <t>Alcohol and Drug Partnership</t>
  </si>
  <si>
    <t>NHS Ayrshire &amp; Arran</t>
  </si>
  <si>
    <t>East Ayrshire</t>
  </si>
  <si>
    <t>Residential placements</t>
  </si>
  <si>
    <t>Associated aftercare and post placement support</t>
  </si>
  <si>
    <t>Improving access to treatment</t>
  </si>
  <si>
    <t>Assertive outreach (including approaches for specific/at risk groups)</t>
  </si>
  <si>
    <t xml:space="preserve">Improved access to harm reduction activities </t>
  </si>
  <si>
    <t>Increased supply of naloxone</t>
  </si>
  <si>
    <t>North Ayrshire</t>
  </si>
  <si>
    <t xml:space="preserve">Residential/inpatient detox placements </t>
  </si>
  <si>
    <t>New and enhanced aftercare support</t>
  </si>
  <si>
    <t xml:space="preserve">South Ayrshire </t>
  </si>
  <si>
    <t xml:space="preserve">Increased capacity </t>
  </si>
  <si>
    <t>Same day prescribing and treatment (this may include scoping work)</t>
  </si>
  <si>
    <t>Test of Change in relation to MAT Standard 1</t>
  </si>
  <si>
    <t>Allocation</t>
  </si>
  <si>
    <t>Increased nursing provision</t>
  </si>
  <si>
    <t>Borders</t>
  </si>
  <si>
    <t>Dumfries &amp; Galloway</t>
  </si>
  <si>
    <t>Assertive outreach (including approaches for specific/at risk groups)
Non-fatal overdose work with pharmacies to identify high-risk clients for onwards referral</t>
  </si>
  <si>
    <t>Increased provision of opiate substitute therapy, including Buvidal</t>
  </si>
  <si>
    <t>Increased supply of naloxone
Increased provision of opiate substitute therapy, including Buvidal</t>
  </si>
  <si>
    <t>Fife</t>
  </si>
  <si>
    <t xml:space="preserve">Residential/inpatient placements </t>
  </si>
  <si>
    <t>Assertive outreach (including approaches for specific/at risk groups)
Improving access and retention relating to prescribing service</t>
  </si>
  <si>
    <t>Increased supply of naloxone
Improved access to BBVT capacity
Increased provision of opiate substitute therapy, including Buvidal</t>
  </si>
  <si>
    <t>Increased provision / capacity</t>
  </si>
  <si>
    <t>Clackmannanshire &amp; Stirling</t>
  </si>
  <si>
    <t>Increased capacity / improved provision</t>
  </si>
  <si>
    <t>Residential / inpatient placements</t>
  </si>
  <si>
    <t xml:space="preserve">Identification of local placement resources
</t>
  </si>
  <si>
    <t>Improved access
Skills building for service staff</t>
  </si>
  <si>
    <t>Increased provision of naloxone</t>
  </si>
  <si>
    <t>Falkirk</t>
  </si>
  <si>
    <t>Aberdeen City</t>
  </si>
  <si>
    <t>Improvement of service</t>
  </si>
  <si>
    <t>Assertive outreach (incuding approaches for specific / at risk groups)</t>
  </si>
  <si>
    <t>Increase intensive housing support to improve independent living
Personalised support
Individual assessment</t>
  </si>
  <si>
    <t>Improvement of service
Increased capacity</t>
  </si>
  <si>
    <t>Improved access to harm reduction activities</t>
  </si>
  <si>
    <t>Increased supply / provision</t>
  </si>
  <si>
    <t>Aberdeenshire</t>
  </si>
  <si>
    <t>Residential inpatient detox placements
Aftercare / post placement support</t>
  </si>
  <si>
    <t>Increased provision</t>
  </si>
  <si>
    <t>Residential inpatient detox placements
Aftercare / post placement support
Scoping work</t>
  </si>
  <si>
    <t>Assertive outreach (incuding approaches for specific / at risk groups)
Same day prescribing</t>
  </si>
  <si>
    <t>Increased / improved provision</t>
  </si>
  <si>
    <t>Increased supply of naloxone
Improved access to BBVT
Increased provision of opiate substitute therapy, including Buvidal</t>
  </si>
  <si>
    <t>Moray</t>
  </si>
  <si>
    <t>Increased nursing provision
Increased capacity</t>
  </si>
  <si>
    <t>Improved staffing resources</t>
  </si>
  <si>
    <t>Improved provision</t>
  </si>
  <si>
    <t>Glasgow City ADP</t>
  </si>
  <si>
    <t>Improved / increased provision</t>
  </si>
  <si>
    <t>Digital engagement services - phones, data
Fuel, food and transport vouchers</t>
  </si>
  <si>
    <t>Residential inpatient placments
Pre-admission sessions
Digital aftercare packages / phones
Recovery aftercare - food and fuel vouchers</t>
  </si>
  <si>
    <t>East Dunbartonshire</t>
  </si>
  <si>
    <t>Assertive outreach (incuding approaches for specific / at risk groups)
Same day prescribing and treatment (this may include scoping work)</t>
  </si>
  <si>
    <t>East Renfrewshire</t>
  </si>
  <si>
    <t>Inverclyde</t>
  </si>
  <si>
    <t xml:space="preserve">Residential / inpatient detox placements
Aftercare / post placement support
</t>
  </si>
  <si>
    <t>Improved / increased provision
Promotion / increased uptake of new initiatives</t>
  </si>
  <si>
    <t>WAND rollout (Wound care, Assessment of injecting risk, Naloxone, Dry blood spot testing
WAND incentive vouchers
Vehicle lease / digital tech
BBVT data recording</t>
  </si>
  <si>
    <t>Renfrewshire</t>
  </si>
  <si>
    <t>Residential placements
Aftercare, community support and re-engagement</t>
  </si>
  <si>
    <t>West Dunbartonshire</t>
  </si>
  <si>
    <t>Development of mobilbe harm reduction unit
Access to wound care / BBVT
Increased supply of naloxone
Navigator project - further development</t>
  </si>
  <si>
    <t xml:space="preserve">Increased / improved provision
</t>
  </si>
  <si>
    <t>Further investment -Non-fatal overdose pathway</t>
  </si>
  <si>
    <t>Argyll &amp; Bute</t>
  </si>
  <si>
    <t>Residential placements
Aftercare / post-placement support</t>
  </si>
  <si>
    <t>Heroin assisted treatment  / same day prescribing - may include some scoping work</t>
  </si>
  <si>
    <t>Improved access to BBVT</t>
  </si>
  <si>
    <t>Highland</t>
  </si>
  <si>
    <t>Residential placements
Resolve bottleneck challenges</t>
  </si>
  <si>
    <t>Provide funding for staff for multi-agency team, allowing pilot to continue til end of March 2021</t>
  </si>
  <si>
    <t>Sustain current provision</t>
  </si>
  <si>
    <t>North Lanarkshire</t>
  </si>
  <si>
    <t>South Lanarkshire</t>
  </si>
  <si>
    <t>Assertive outreach (incuding approaches for specific / at risk groups)
Evaluation of approach</t>
  </si>
  <si>
    <t>City of Edinburgh</t>
  </si>
  <si>
    <t xml:space="preserve">Residential / in-patient placements / detox placement
Development work to expand furute capacity
</t>
  </si>
  <si>
    <t>Midlothian</t>
  </si>
  <si>
    <t xml:space="preserve">Residential placements
</t>
  </si>
  <si>
    <t>East Lothian</t>
  </si>
  <si>
    <t>Increase nursing resources</t>
  </si>
  <si>
    <t>West Lothian</t>
  </si>
  <si>
    <t>Orkney</t>
  </si>
  <si>
    <t>Improved Provision</t>
  </si>
  <si>
    <t>Shetland</t>
  </si>
  <si>
    <t>Angus</t>
  </si>
  <si>
    <t>Dundee City</t>
  </si>
  <si>
    <t>Perth &amp; Kinross</t>
  </si>
  <si>
    <t>Western Isles</t>
  </si>
  <si>
    <t xml:space="preserve">Residential placements
Aftercare  </t>
  </si>
  <si>
    <t>Communication materials to support understanding
Increased provision of opiate substitute therapy, including Buvidal</t>
  </si>
  <si>
    <t>Residential placements
Improvements to 'Spot Purchasing' framework</t>
  </si>
  <si>
    <t>Extension of current NFO Pathway
Assertive outreach (incuding approaches for specific / at risk groups)</t>
  </si>
  <si>
    <t>Residential placements / aftercare</t>
  </si>
  <si>
    <t>Invest in communication materials
Support recruitment of post within ADP</t>
  </si>
  <si>
    <t>Increased resourcing
Improved communication</t>
  </si>
  <si>
    <t>Increased resources
Improved provision</t>
  </si>
  <si>
    <t>Skills building for service staff
Increased / improved provision</t>
  </si>
  <si>
    <t>Skills building 
Increased / improved provision</t>
  </si>
  <si>
    <t>Increased nursing resource
Increased / improved privision</t>
  </si>
  <si>
    <t>Increased social work resource
Increased / improved provision</t>
  </si>
  <si>
    <t>NHS Borders</t>
  </si>
  <si>
    <t>NHS Dumfries &amp; Galloway</t>
  </si>
  <si>
    <t>NHS Fife</t>
  </si>
  <si>
    <t>NHS Forth Valley</t>
  </si>
  <si>
    <t>NHS Grampian</t>
  </si>
  <si>
    <t>NHS Greater Glasgow &amp; Clyde</t>
  </si>
  <si>
    <t>NHS Highland</t>
  </si>
  <si>
    <t>NHS Lanarkshire</t>
  </si>
  <si>
    <t>NHS Lothian</t>
  </si>
  <si>
    <t>NHS Orkney</t>
  </si>
  <si>
    <t>NHS Shetland</t>
  </si>
  <si>
    <t>NHS Tayside</t>
  </si>
  <si>
    <t>NHS Western Isles</t>
  </si>
  <si>
    <t>Residential / inpatient detox placements
Aftercare and post-placement support</t>
  </si>
  <si>
    <t>Improved accessibility</t>
  </si>
  <si>
    <t>Residential Placements</t>
  </si>
  <si>
    <t>Recovery workers x 2</t>
  </si>
  <si>
    <t>Increased staffing resources</t>
  </si>
  <si>
    <t>Social worker
Administrator</t>
  </si>
  <si>
    <t>Advance Nurse Practitioner
Team set up costs</t>
  </si>
  <si>
    <t xml:space="preserve">Increased staffing resources
</t>
  </si>
  <si>
    <t>Scoping of demand
Increased / Improved provision</t>
  </si>
  <si>
    <t>Assertive outreach (including approaches for specific / at risk groups)</t>
  </si>
  <si>
    <t xml:space="preserve">Total reported spend </t>
  </si>
  <si>
    <t xml:space="preserve">Residential Placements
Associated aftercare and post placement support </t>
  </si>
  <si>
    <t>Increased supply of naloxone
Improved access to blood borne virus testing</t>
  </si>
  <si>
    <t xml:space="preserve">Increased provision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</si>
</sst>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/>
    <xf numFmtId="0" fontId="0" fillId="0" borderId="0" xfId="0" applyFont="1" applyAlignment="1">
      <alignment wrapText="1"/>
    </xf>
    <xf numFmtId="3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tabSelected="1" workbookViewId="0">
      <selection activeCell="H1" sqref="H1"/>
    </sheetView>
  </sheetViews>
  <sheetFormatPr defaultRowHeight="14.25" x14ac:dyDescent="0.45"/>
  <cols>
    <col min="1" max="1" width="22.9296875" style="2" customWidth="1"/>
    <col min="2" max="2" width="25.53125" bestFit="1" customWidth="1"/>
    <col min="3" max="3" width="25.53125" customWidth="1"/>
    <col min="4" max="4" width="27.73046875" style="2" customWidth="1"/>
    <col min="5" max="5" width="8.796875" bestFit="1" customWidth="1"/>
    <col min="6" max="6" width="42.33203125" style="2" bestFit="1" customWidth="1"/>
    <col min="7" max="7" width="26.73046875" customWidth="1"/>
    <col min="8" max="8" width="11" customWidth="1"/>
  </cols>
  <sheetData>
    <row r="1" spans="1:8" ht="42.75" x14ac:dyDescent="0.45">
      <c r="A1" s="7" t="s">
        <v>4</v>
      </c>
      <c r="B1" s="8" t="s">
        <v>5</v>
      </c>
      <c r="C1" s="8" t="s">
        <v>21</v>
      </c>
      <c r="D1" s="7" t="s">
        <v>0</v>
      </c>
      <c r="E1" s="8" t="s">
        <v>1</v>
      </c>
      <c r="F1" s="7" t="s">
        <v>2</v>
      </c>
      <c r="G1" s="8" t="s">
        <v>3</v>
      </c>
      <c r="H1" s="7" t="s">
        <v>135</v>
      </c>
    </row>
    <row r="2" spans="1:8" ht="28.5" x14ac:dyDescent="0.45">
      <c r="A2" s="2" t="s">
        <v>6</v>
      </c>
      <c r="B2" t="s">
        <v>7</v>
      </c>
      <c r="C2" s="1">
        <v>96294</v>
      </c>
      <c r="D2" s="2" t="s">
        <v>8</v>
      </c>
      <c r="E2" s="1">
        <v>62591</v>
      </c>
      <c r="F2" s="2" t="s">
        <v>9</v>
      </c>
      <c r="G2" s="2" t="s">
        <v>111</v>
      </c>
      <c r="H2" s="4">
        <f>E2+E3+E4</f>
        <v>100349.8</v>
      </c>
    </row>
    <row r="3" spans="1:8" ht="28.5" x14ac:dyDescent="0.45">
      <c r="D3" s="2" t="s">
        <v>10</v>
      </c>
      <c r="E3" s="1">
        <v>18500</v>
      </c>
      <c r="F3" s="2" t="s">
        <v>11</v>
      </c>
      <c r="G3" s="2" t="s">
        <v>110</v>
      </c>
    </row>
    <row r="4" spans="1:8" ht="28.5" x14ac:dyDescent="0.45">
      <c r="D4" s="2" t="s">
        <v>12</v>
      </c>
      <c r="E4" s="3">
        <v>19258.8</v>
      </c>
      <c r="F4" s="2" t="s">
        <v>13</v>
      </c>
      <c r="G4" s="2" t="s">
        <v>110</v>
      </c>
    </row>
    <row r="5" spans="1:8" x14ac:dyDescent="0.45">
      <c r="B5" t="s">
        <v>14</v>
      </c>
      <c r="C5" s="1">
        <v>96294</v>
      </c>
      <c r="D5" s="2" t="s">
        <v>8</v>
      </c>
      <c r="E5" s="1">
        <v>62591</v>
      </c>
      <c r="F5" s="2" t="s">
        <v>15</v>
      </c>
      <c r="G5" s="2" t="s">
        <v>52</v>
      </c>
      <c r="H5" s="1">
        <f>E5+E7</f>
        <v>96294</v>
      </c>
    </row>
    <row r="6" spans="1:8" ht="28.5" x14ac:dyDescent="0.45">
      <c r="F6" s="2" t="s">
        <v>9</v>
      </c>
      <c r="G6" s="2" t="s">
        <v>16</v>
      </c>
    </row>
    <row r="7" spans="1:8" ht="28.5" x14ac:dyDescent="0.45">
      <c r="D7" s="2" t="s">
        <v>10</v>
      </c>
      <c r="E7" s="1">
        <v>33703</v>
      </c>
      <c r="F7" s="2" t="s">
        <v>11</v>
      </c>
      <c r="G7" s="2" t="s">
        <v>22</v>
      </c>
    </row>
    <row r="8" spans="1:8" ht="28.5" x14ac:dyDescent="0.45">
      <c r="B8" t="s">
        <v>17</v>
      </c>
      <c r="C8" s="1">
        <v>68382</v>
      </c>
      <c r="D8" s="2" t="s">
        <v>8</v>
      </c>
      <c r="E8" s="1">
        <v>35000</v>
      </c>
      <c r="G8" s="2" t="s">
        <v>133</v>
      </c>
      <c r="H8" s="1">
        <f>E8+E9+E10+E11</f>
        <v>68382</v>
      </c>
    </row>
    <row r="9" spans="1:8" ht="28.5" x14ac:dyDescent="0.45">
      <c r="D9" s="2" t="s">
        <v>10</v>
      </c>
      <c r="E9" s="1">
        <v>4000</v>
      </c>
      <c r="F9" s="2" t="s">
        <v>11</v>
      </c>
      <c r="G9" s="2" t="s">
        <v>49</v>
      </c>
    </row>
    <row r="10" spans="1:8" ht="28.5" x14ac:dyDescent="0.45">
      <c r="E10" s="1">
        <v>12000</v>
      </c>
      <c r="F10" s="2" t="s">
        <v>19</v>
      </c>
      <c r="G10" s="2" t="s">
        <v>20</v>
      </c>
    </row>
    <row r="11" spans="1:8" ht="28.5" x14ac:dyDescent="0.45">
      <c r="D11" s="2" t="s">
        <v>12</v>
      </c>
      <c r="E11" s="1">
        <v>17382</v>
      </c>
      <c r="F11" s="2" t="s">
        <v>13</v>
      </c>
      <c r="G11" s="2" t="s">
        <v>109</v>
      </c>
    </row>
    <row r="12" spans="1:8" x14ac:dyDescent="0.45">
      <c r="A12" s="2" t="s">
        <v>112</v>
      </c>
      <c r="B12" t="s">
        <v>23</v>
      </c>
      <c r="C12" s="1">
        <v>49773</v>
      </c>
      <c r="D12" s="2" t="s">
        <v>8</v>
      </c>
      <c r="E12" s="1">
        <v>47773</v>
      </c>
      <c r="F12" s="2" t="s">
        <v>15</v>
      </c>
      <c r="G12" s="2" t="s">
        <v>52</v>
      </c>
      <c r="H12" s="1">
        <v>49773</v>
      </c>
    </row>
    <row r="13" spans="1:8" ht="28.5" x14ac:dyDescent="0.45">
      <c r="D13" s="2" t="s">
        <v>12</v>
      </c>
      <c r="E13" s="1">
        <v>2000</v>
      </c>
      <c r="F13" s="2" t="s">
        <v>26</v>
      </c>
      <c r="G13" s="2" t="s">
        <v>108</v>
      </c>
    </row>
    <row r="14" spans="1:8" x14ac:dyDescent="0.45">
      <c r="A14" s="2" t="s">
        <v>113</v>
      </c>
      <c r="B14" t="s">
        <v>24</v>
      </c>
      <c r="C14" s="1">
        <v>85129</v>
      </c>
      <c r="D14" s="2" t="s">
        <v>8</v>
      </c>
      <c r="E14" s="1">
        <v>60000</v>
      </c>
      <c r="F14" s="2" t="s">
        <v>15</v>
      </c>
      <c r="G14" s="5" t="s">
        <v>52</v>
      </c>
      <c r="H14" s="1">
        <v>85000</v>
      </c>
    </row>
    <row r="15" spans="1:8" ht="57" x14ac:dyDescent="0.45">
      <c r="D15" s="2" t="s">
        <v>10</v>
      </c>
      <c r="E15" s="1">
        <v>11000</v>
      </c>
      <c r="F15" s="2" t="s">
        <v>25</v>
      </c>
      <c r="G15" s="2" t="s">
        <v>107</v>
      </c>
    </row>
    <row r="16" spans="1:8" ht="42.75" x14ac:dyDescent="0.45">
      <c r="D16" s="2" t="s">
        <v>12</v>
      </c>
      <c r="E16" s="1">
        <v>14000</v>
      </c>
      <c r="F16" s="2" t="s">
        <v>27</v>
      </c>
      <c r="G16" s="2" t="s">
        <v>52</v>
      </c>
    </row>
    <row r="17" spans="1:8" x14ac:dyDescent="0.45">
      <c r="A17" s="2" t="s">
        <v>114</v>
      </c>
      <c r="B17" t="s">
        <v>28</v>
      </c>
      <c r="C17" s="1">
        <v>170727</v>
      </c>
      <c r="D17" s="2" t="s">
        <v>8</v>
      </c>
      <c r="E17" s="1">
        <v>110972</v>
      </c>
      <c r="F17" s="2" t="s">
        <v>29</v>
      </c>
      <c r="G17" s="2" t="s">
        <v>18</v>
      </c>
      <c r="H17" s="1">
        <v>170726</v>
      </c>
    </row>
    <row r="18" spans="1:8" ht="57" x14ac:dyDescent="0.45">
      <c r="D18" s="2" t="s">
        <v>10</v>
      </c>
      <c r="E18" s="1">
        <v>25609</v>
      </c>
      <c r="F18" s="2" t="s">
        <v>30</v>
      </c>
      <c r="G18" s="2" t="s">
        <v>18</v>
      </c>
    </row>
    <row r="19" spans="1:8" ht="57" x14ac:dyDescent="0.45">
      <c r="D19" s="2" t="s">
        <v>12</v>
      </c>
      <c r="E19" s="1">
        <v>34145</v>
      </c>
      <c r="F19" s="2" t="s">
        <v>31</v>
      </c>
      <c r="G19" s="2" t="s">
        <v>32</v>
      </c>
    </row>
    <row r="20" spans="1:8" ht="28.5" x14ac:dyDescent="0.45">
      <c r="A20" s="2" t="s">
        <v>115</v>
      </c>
      <c r="B20" t="s">
        <v>33</v>
      </c>
      <c r="C20" s="1">
        <v>83268</v>
      </c>
      <c r="D20" s="2" t="s">
        <v>127</v>
      </c>
      <c r="E20" s="1">
        <v>54124</v>
      </c>
      <c r="F20" s="2" t="s">
        <v>36</v>
      </c>
      <c r="G20" s="2" t="s">
        <v>34</v>
      </c>
      <c r="H20" s="1">
        <v>83268</v>
      </c>
    </row>
    <row r="21" spans="1:8" ht="28.5" x14ac:dyDescent="0.45">
      <c r="D21" s="2" t="s">
        <v>10</v>
      </c>
      <c r="E21" s="1">
        <v>12490</v>
      </c>
      <c r="F21" s="2" t="s">
        <v>11</v>
      </c>
      <c r="G21" s="2" t="s">
        <v>37</v>
      </c>
    </row>
    <row r="22" spans="1:8" ht="28.5" x14ac:dyDescent="0.45">
      <c r="D22" s="2" t="s">
        <v>12</v>
      </c>
      <c r="E22" s="1">
        <v>16654</v>
      </c>
      <c r="F22" s="2" t="s">
        <v>13</v>
      </c>
      <c r="G22" s="2" t="s">
        <v>38</v>
      </c>
    </row>
    <row r="23" spans="1:8" x14ac:dyDescent="0.45">
      <c r="B23" t="s">
        <v>39</v>
      </c>
      <c r="C23" s="1">
        <v>179000</v>
      </c>
      <c r="D23" s="2" t="s">
        <v>8</v>
      </c>
      <c r="E23" s="1">
        <v>60000</v>
      </c>
      <c r="F23" s="2" t="s">
        <v>128</v>
      </c>
      <c r="G23" s="2" t="s">
        <v>129</v>
      </c>
      <c r="H23" s="1">
        <v>179000</v>
      </c>
    </row>
    <row r="24" spans="1:8" ht="28.5" x14ac:dyDescent="0.45">
      <c r="D24" s="2" t="s">
        <v>10</v>
      </c>
      <c r="E24" s="1">
        <v>56000</v>
      </c>
      <c r="F24" s="2" t="s">
        <v>130</v>
      </c>
      <c r="G24" s="2" t="s">
        <v>129</v>
      </c>
    </row>
    <row r="25" spans="1:8" ht="28.5" x14ac:dyDescent="0.45">
      <c r="D25" s="2" t="s">
        <v>45</v>
      </c>
      <c r="E25" s="1">
        <v>63000</v>
      </c>
      <c r="F25" s="2" t="s">
        <v>131</v>
      </c>
      <c r="G25" s="2" t="s">
        <v>132</v>
      </c>
    </row>
    <row r="26" spans="1:8" ht="57" x14ac:dyDescent="0.45">
      <c r="A26" s="2" t="s">
        <v>116</v>
      </c>
      <c r="B26" t="s">
        <v>40</v>
      </c>
      <c r="C26" s="1">
        <v>101876</v>
      </c>
      <c r="D26" s="2" t="s">
        <v>127</v>
      </c>
      <c r="E26" s="1">
        <v>66000</v>
      </c>
      <c r="F26" s="2" t="s">
        <v>43</v>
      </c>
      <c r="G26" t="s">
        <v>41</v>
      </c>
      <c r="H26" s="1">
        <v>101000</v>
      </c>
    </row>
    <row r="27" spans="1:8" ht="28.5" x14ac:dyDescent="0.45">
      <c r="D27" s="2" t="s">
        <v>10</v>
      </c>
      <c r="E27" s="1">
        <v>15000</v>
      </c>
      <c r="F27" s="2" t="s">
        <v>42</v>
      </c>
      <c r="G27" s="2" t="s">
        <v>44</v>
      </c>
    </row>
    <row r="28" spans="1:8" ht="28.5" x14ac:dyDescent="0.45">
      <c r="D28" s="2" t="s">
        <v>45</v>
      </c>
      <c r="E28" s="1">
        <v>20000</v>
      </c>
      <c r="F28" s="2" t="s">
        <v>13</v>
      </c>
      <c r="G28" t="s">
        <v>46</v>
      </c>
    </row>
    <row r="29" spans="1:8" ht="42.75" x14ac:dyDescent="0.45">
      <c r="B29" t="s">
        <v>47</v>
      </c>
      <c r="C29" s="1">
        <v>68382</v>
      </c>
      <c r="D29" s="2" t="s">
        <v>127</v>
      </c>
      <c r="E29" s="1">
        <v>44000</v>
      </c>
      <c r="F29" s="2" t="s">
        <v>50</v>
      </c>
      <c r="G29" t="s">
        <v>49</v>
      </c>
      <c r="H29" s="1">
        <v>78000</v>
      </c>
    </row>
    <row r="30" spans="1:8" ht="42.75" x14ac:dyDescent="0.45">
      <c r="D30" s="2" t="s">
        <v>10</v>
      </c>
      <c r="E30" s="1">
        <v>9000</v>
      </c>
      <c r="F30" s="2" t="s">
        <v>51</v>
      </c>
      <c r="G30" t="s">
        <v>52</v>
      </c>
    </row>
    <row r="31" spans="1:8" ht="57" x14ac:dyDescent="0.45">
      <c r="D31" s="2" t="s">
        <v>45</v>
      </c>
      <c r="E31" s="1">
        <v>14000</v>
      </c>
      <c r="F31" s="2" t="s">
        <v>53</v>
      </c>
      <c r="G31" t="s">
        <v>52</v>
      </c>
    </row>
    <row r="32" spans="1:8" ht="28.5" x14ac:dyDescent="0.45">
      <c r="B32" t="s">
        <v>54</v>
      </c>
      <c r="C32" s="1">
        <v>42330</v>
      </c>
      <c r="D32" s="2" t="s">
        <v>127</v>
      </c>
      <c r="E32" s="1">
        <v>27514</v>
      </c>
      <c r="F32" s="2" t="s">
        <v>48</v>
      </c>
      <c r="G32" s="2" t="s">
        <v>55</v>
      </c>
      <c r="H32" s="1">
        <v>42329</v>
      </c>
    </row>
    <row r="33" spans="1:8" ht="28.5" x14ac:dyDescent="0.45">
      <c r="D33" s="2" t="s">
        <v>10</v>
      </c>
      <c r="E33" s="1">
        <v>6349</v>
      </c>
      <c r="F33" s="2" t="s">
        <v>42</v>
      </c>
      <c r="G33" t="s">
        <v>56</v>
      </c>
    </row>
    <row r="34" spans="1:8" ht="28.5" x14ac:dyDescent="0.45">
      <c r="D34" s="2" t="s">
        <v>45</v>
      </c>
      <c r="E34" s="1">
        <v>8466</v>
      </c>
      <c r="F34" s="2" t="s">
        <v>26</v>
      </c>
      <c r="G34" t="s">
        <v>57</v>
      </c>
    </row>
    <row r="35" spans="1:8" ht="57" x14ac:dyDescent="0.45">
      <c r="A35" s="2" t="s">
        <v>117</v>
      </c>
      <c r="B35" t="s">
        <v>58</v>
      </c>
      <c r="C35" s="1">
        <v>539171</v>
      </c>
      <c r="D35" s="2" t="s">
        <v>127</v>
      </c>
      <c r="E35" s="1">
        <v>350461</v>
      </c>
      <c r="F35" s="2" t="s">
        <v>61</v>
      </c>
      <c r="G35" t="s">
        <v>59</v>
      </c>
      <c r="H35" s="1">
        <v>539171</v>
      </c>
    </row>
    <row r="36" spans="1:8" ht="28.5" x14ac:dyDescent="0.45">
      <c r="D36" s="2" t="s">
        <v>10</v>
      </c>
      <c r="E36" s="1">
        <v>80876</v>
      </c>
      <c r="F36" s="2" t="s">
        <v>60</v>
      </c>
      <c r="G36" t="s">
        <v>59</v>
      </c>
    </row>
    <row r="37" spans="1:8" ht="71.25" x14ac:dyDescent="0.45">
      <c r="D37" s="2" t="s">
        <v>45</v>
      </c>
      <c r="E37" s="1">
        <v>107834</v>
      </c>
      <c r="F37" s="2" t="s">
        <v>68</v>
      </c>
      <c r="G37" s="2" t="s">
        <v>67</v>
      </c>
    </row>
    <row r="38" spans="1:8" x14ac:dyDescent="0.45">
      <c r="B38" t="s">
        <v>62</v>
      </c>
      <c r="C38" s="1">
        <v>33026</v>
      </c>
      <c r="D38" s="2" t="s">
        <v>8</v>
      </c>
      <c r="E38" s="1">
        <v>21500</v>
      </c>
      <c r="F38" s="2" t="s">
        <v>35</v>
      </c>
      <c r="G38" t="s">
        <v>49</v>
      </c>
      <c r="H38" s="1">
        <v>33126</v>
      </c>
    </row>
    <row r="39" spans="1:8" ht="57" x14ac:dyDescent="0.45">
      <c r="D39" s="2" t="s">
        <v>10</v>
      </c>
      <c r="E39" s="1">
        <v>4950</v>
      </c>
      <c r="F39" s="2" t="s">
        <v>63</v>
      </c>
      <c r="G39" t="s">
        <v>52</v>
      </c>
    </row>
    <row r="40" spans="1:8" ht="28.5" x14ac:dyDescent="0.45">
      <c r="D40" s="2" t="s">
        <v>45</v>
      </c>
      <c r="E40" s="1">
        <v>6676</v>
      </c>
      <c r="F40" s="2" t="s">
        <v>26</v>
      </c>
      <c r="G40" t="s">
        <v>52</v>
      </c>
    </row>
    <row r="41" spans="1:8" x14ac:dyDescent="0.45">
      <c r="B41" t="s">
        <v>64</v>
      </c>
      <c r="C41" s="1">
        <v>34887</v>
      </c>
      <c r="D41" s="2" t="s">
        <v>8</v>
      </c>
      <c r="E41" s="1">
        <v>34887</v>
      </c>
      <c r="F41" s="2" t="s">
        <v>35</v>
      </c>
      <c r="G41" t="s">
        <v>49</v>
      </c>
      <c r="H41" s="1">
        <v>34887</v>
      </c>
    </row>
    <row r="42" spans="1:8" ht="42.75" x14ac:dyDescent="0.45">
      <c r="B42" t="s">
        <v>65</v>
      </c>
      <c r="C42" s="1">
        <v>81407</v>
      </c>
      <c r="D42" s="2" t="s">
        <v>127</v>
      </c>
      <c r="E42" s="1">
        <v>52914</v>
      </c>
      <c r="F42" s="2" t="s">
        <v>66</v>
      </c>
      <c r="G42" t="s">
        <v>52</v>
      </c>
    </row>
    <row r="43" spans="1:8" ht="57" x14ac:dyDescent="0.45">
      <c r="D43" s="6" t="s">
        <v>10</v>
      </c>
      <c r="E43" s="1">
        <v>12211</v>
      </c>
      <c r="F43" s="2" t="s">
        <v>63</v>
      </c>
      <c r="G43" t="s">
        <v>52</v>
      </c>
    </row>
    <row r="44" spans="1:8" ht="42.75" x14ac:dyDescent="0.45">
      <c r="D44" s="2" t="s">
        <v>45</v>
      </c>
      <c r="E44" s="1">
        <v>16281</v>
      </c>
      <c r="F44" s="2" t="s">
        <v>27</v>
      </c>
      <c r="G44" t="s">
        <v>52</v>
      </c>
    </row>
    <row r="45" spans="1:8" ht="28.5" x14ac:dyDescent="0.45">
      <c r="B45" t="s">
        <v>69</v>
      </c>
      <c r="C45" s="1">
        <v>103737</v>
      </c>
      <c r="D45" s="2" t="s">
        <v>127</v>
      </c>
      <c r="E45" s="1">
        <v>70000</v>
      </c>
      <c r="F45" s="2" t="s">
        <v>70</v>
      </c>
      <c r="G45" t="s">
        <v>52</v>
      </c>
      <c r="H45" s="1">
        <v>103737</v>
      </c>
    </row>
    <row r="46" spans="1:8" ht="28.5" x14ac:dyDescent="0.45">
      <c r="E46" s="1">
        <v>33737</v>
      </c>
      <c r="F46" s="2" t="s">
        <v>42</v>
      </c>
      <c r="G46" t="s">
        <v>57</v>
      </c>
    </row>
    <row r="47" spans="1:8" x14ac:dyDescent="0.45">
      <c r="B47" t="s">
        <v>71</v>
      </c>
      <c r="C47" s="1">
        <v>79547</v>
      </c>
      <c r="D47" s="2" t="s">
        <v>127</v>
      </c>
      <c r="E47" s="1">
        <v>45847</v>
      </c>
      <c r="F47" s="2" t="s">
        <v>8</v>
      </c>
      <c r="G47" t="s">
        <v>49</v>
      </c>
      <c r="H47" s="1">
        <v>79547</v>
      </c>
    </row>
    <row r="48" spans="1:8" ht="57" x14ac:dyDescent="0.45">
      <c r="D48" s="2" t="s">
        <v>10</v>
      </c>
      <c r="E48" s="1">
        <v>26200</v>
      </c>
      <c r="F48" s="2" t="s">
        <v>72</v>
      </c>
      <c r="G48" s="2" t="s">
        <v>73</v>
      </c>
    </row>
    <row r="49" spans="1:8" ht="28.5" x14ac:dyDescent="0.45">
      <c r="D49" s="2" t="s">
        <v>45</v>
      </c>
      <c r="E49" s="1">
        <v>7500</v>
      </c>
      <c r="F49" s="2" t="s">
        <v>74</v>
      </c>
      <c r="G49" t="s">
        <v>57</v>
      </c>
    </row>
    <row r="50" spans="1:8" ht="28.5" x14ac:dyDescent="0.45">
      <c r="A50" s="2" t="s">
        <v>118</v>
      </c>
      <c r="B50" t="s">
        <v>75</v>
      </c>
      <c r="C50" s="1">
        <v>44191</v>
      </c>
      <c r="D50" s="2" t="s">
        <v>127</v>
      </c>
      <c r="E50" s="1">
        <v>28800</v>
      </c>
      <c r="F50" s="2" t="s">
        <v>76</v>
      </c>
      <c r="G50" t="s">
        <v>52</v>
      </c>
      <c r="H50" s="1">
        <v>44200</v>
      </c>
    </row>
    <row r="51" spans="1:8" ht="28.5" x14ac:dyDescent="0.45">
      <c r="D51" s="2" t="s">
        <v>10</v>
      </c>
      <c r="E51" s="1">
        <v>6600</v>
      </c>
      <c r="F51" s="2" t="s">
        <v>77</v>
      </c>
      <c r="G51" t="s">
        <v>57</v>
      </c>
    </row>
    <row r="52" spans="1:8" ht="28.5" x14ac:dyDescent="0.45">
      <c r="D52" s="2" t="s">
        <v>45</v>
      </c>
      <c r="E52" s="1">
        <v>8800</v>
      </c>
      <c r="F52" s="2" t="s">
        <v>78</v>
      </c>
      <c r="G52" t="s">
        <v>57</v>
      </c>
    </row>
    <row r="53" spans="1:8" ht="28.5" x14ac:dyDescent="0.45">
      <c r="B53" t="s">
        <v>79</v>
      </c>
      <c r="C53" s="1">
        <v>68382</v>
      </c>
      <c r="D53" s="2" t="s">
        <v>127</v>
      </c>
      <c r="E53" s="1">
        <v>46902</v>
      </c>
      <c r="F53" s="2" t="s">
        <v>80</v>
      </c>
      <c r="G53" t="s">
        <v>49</v>
      </c>
      <c r="H53" s="1">
        <v>68383</v>
      </c>
    </row>
    <row r="54" spans="1:8" ht="28.5" x14ac:dyDescent="0.45">
      <c r="D54" s="2" t="s">
        <v>10</v>
      </c>
      <c r="E54" s="1">
        <v>21481</v>
      </c>
      <c r="F54" s="2" t="s">
        <v>81</v>
      </c>
      <c r="G54" t="s">
        <v>82</v>
      </c>
    </row>
    <row r="55" spans="1:8" ht="28.5" x14ac:dyDescent="0.45">
      <c r="A55" s="2" t="s">
        <v>119</v>
      </c>
      <c r="B55" t="s">
        <v>83</v>
      </c>
      <c r="C55" s="1">
        <v>196779</v>
      </c>
      <c r="D55" s="2" t="s">
        <v>127</v>
      </c>
      <c r="E55" s="1">
        <v>130000</v>
      </c>
      <c r="F55" s="2" t="s">
        <v>136</v>
      </c>
      <c r="G55" t="s">
        <v>49</v>
      </c>
    </row>
    <row r="56" spans="1:8" ht="28.5" x14ac:dyDescent="0.45">
      <c r="D56" s="2" t="s">
        <v>10</v>
      </c>
      <c r="E56" s="1">
        <v>30000</v>
      </c>
      <c r="F56" s="2" t="s">
        <v>134</v>
      </c>
      <c r="G56" t="s">
        <v>49</v>
      </c>
    </row>
    <row r="57" spans="1:8" ht="28.5" x14ac:dyDescent="0.45">
      <c r="D57" s="2" t="s">
        <v>45</v>
      </c>
      <c r="E57" s="1">
        <v>40000</v>
      </c>
      <c r="F57" s="2" t="s">
        <v>137</v>
      </c>
      <c r="G57" t="s">
        <v>138</v>
      </c>
      <c r="H57" s="1">
        <v>200000</v>
      </c>
    </row>
    <row r="58" spans="1:8" ht="28.5" x14ac:dyDescent="0.45">
      <c r="B58" t="s">
        <v>84</v>
      </c>
      <c r="C58" s="1">
        <v>146536</v>
      </c>
      <c r="D58" s="2" t="s">
        <v>127</v>
      </c>
      <c r="E58" s="1">
        <v>94000</v>
      </c>
      <c r="F58" s="2" t="s">
        <v>76</v>
      </c>
      <c r="G58" t="s">
        <v>52</v>
      </c>
      <c r="H58" s="1">
        <v>146306</v>
      </c>
    </row>
    <row r="59" spans="1:8" ht="42.75" x14ac:dyDescent="0.45">
      <c r="D59" s="2" t="s">
        <v>10</v>
      </c>
      <c r="E59" s="1">
        <v>8000</v>
      </c>
      <c r="F59" s="2" t="s">
        <v>85</v>
      </c>
      <c r="G59" t="s">
        <v>52</v>
      </c>
    </row>
    <row r="60" spans="1:8" ht="28.5" x14ac:dyDescent="0.45">
      <c r="D60" s="6" t="s">
        <v>45</v>
      </c>
      <c r="E60" s="1">
        <v>44306</v>
      </c>
      <c r="F60" s="2" t="s">
        <v>78</v>
      </c>
      <c r="G60" t="s">
        <v>52</v>
      </c>
    </row>
    <row r="61" spans="1:8" ht="57" x14ac:dyDescent="0.45">
      <c r="A61" s="2" t="s">
        <v>120</v>
      </c>
      <c r="B61" t="s">
        <v>86</v>
      </c>
      <c r="C61" s="1">
        <v>198640</v>
      </c>
      <c r="D61" s="2" t="s">
        <v>127</v>
      </c>
      <c r="E61" s="1">
        <v>129116</v>
      </c>
      <c r="F61" s="2" t="s">
        <v>87</v>
      </c>
      <c r="G61" t="s">
        <v>52</v>
      </c>
      <c r="H61" s="1">
        <v>198640</v>
      </c>
    </row>
    <row r="62" spans="1:8" ht="42.75" x14ac:dyDescent="0.45">
      <c r="D62" s="2" t="s">
        <v>45</v>
      </c>
      <c r="E62" s="1">
        <v>69524</v>
      </c>
      <c r="F62" s="2" t="s">
        <v>27</v>
      </c>
      <c r="G62" t="s">
        <v>52</v>
      </c>
    </row>
    <row r="63" spans="1:8" ht="28.5" x14ac:dyDescent="0.45">
      <c r="B63" t="s">
        <v>88</v>
      </c>
      <c r="C63" s="1">
        <v>53495</v>
      </c>
      <c r="D63" s="2" t="s">
        <v>127</v>
      </c>
      <c r="E63" s="1">
        <v>34772</v>
      </c>
      <c r="F63" s="2" t="s">
        <v>89</v>
      </c>
      <c r="G63" t="s">
        <v>52</v>
      </c>
      <c r="H63" s="1">
        <v>53495</v>
      </c>
    </row>
    <row r="64" spans="1:8" ht="28.5" x14ac:dyDescent="0.45">
      <c r="D64" s="2" t="s">
        <v>10</v>
      </c>
      <c r="E64" s="1">
        <v>8024</v>
      </c>
      <c r="F64" s="2" t="s">
        <v>42</v>
      </c>
      <c r="G64" t="s">
        <v>52</v>
      </c>
    </row>
    <row r="65" spans="1:8" ht="28.5" x14ac:dyDescent="0.45">
      <c r="D65" s="2" t="s">
        <v>45</v>
      </c>
      <c r="E65" s="1">
        <v>10699</v>
      </c>
      <c r="F65" s="2" t="s">
        <v>26</v>
      </c>
      <c r="G65" t="s">
        <v>52</v>
      </c>
    </row>
    <row r="66" spans="1:8" x14ac:dyDescent="0.45">
      <c r="B66" t="s">
        <v>90</v>
      </c>
      <c r="C66" s="1">
        <v>53495</v>
      </c>
      <c r="D66" s="2" t="s">
        <v>127</v>
      </c>
      <c r="E66" s="1">
        <v>34772</v>
      </c>
      <c r="F66" s="2" t="s">
        <v>8</v>
      </c>
      <c r="G66" t="s">
        <v>52</v>
      </c>
    </row>
    <row r="67" spans="1:8" ht="28.5" x14ac:dyDescent="0.45">
      <c r="D67" s="2" t="s">
        <v>10</v>
      </c>
      <c r="E67" s="1">
        <v>8024</v>
      </c>
      <c r="F67" s="2" t="s">
        <v>42</v>
      </c>
      <c r="G67" t="s">
        <v>91</v>
      </c>
      <c r="H67" s="1">
        <v>53495</v>
      </c>
    </row>
    <row r="68" spans="1:8" ht="57" x14ac:dyDescent="0.45">
      <c r="D68" s="2" t="s">
        <v>45</v>
      </c>
      <c r="E68" s="1">
        <v>10699</v>
      </c>
      <c r="F68" s="2" t="s">
        <v>53</v>
      </c>
      <c r="G68" t="s">
        <v>52</v>
      </c>
    </row>
    <row r="69" spans="1:8" x14ac:dyDescent="0.45">
      <c r="B69" t="s">
        <v>92</v>
      </c>
      <c r="C69" s="1">
        <v>62799</v>
      </c>
      <c r="D69" s="2" t="s">
        <v>127</v>
      </c>
      <c r="E69" s="1">
        <v>55649</v>
      </c>
      <c r="F69" s="2" t="s">
        <v>8</v>
      </c>
      <c r="G69" t="s">
        <v>49</v>
      </c>
      <c r="H69" s="1">
        <v>62799</v>
      </c>
    </row>
    <row r="70" spans="1:8" ht="28.5" x14ac:dyDescent="0.45">
      <c r="D70" s="2" t="s">
        <v>45</v>
      </c>
      <c r="E70" s="1">
        <v>7150</v>
      </c>
      <c r="F70" s="2" t="s">
        <v>38</v>
      </c>
      <c r="G70" t="s">
        <v>49</v>
      </c>
    </row>
    <row r="71" spans="1:8" ht="28.5" x14ac:dyDescent="0.45">
      <c r="A71" s="2" t="s">
        <v>121</v>
      </c>
      <c r="B71" t="s">
        <v>93</v>
      </c>
      <c r="C71" s="1">
        <v>21861</v>
      </c>
      <c r="D71" s="2" t="s">
        <v>10</v>
      </c>
      <c r="E71" s="3">
        <v>10930.5</v>
      </c>
      <c r="F71" s="2" t="s">
        <v>42</v>
      </c>
      <c r="G71" t="s">
        <v>94</v>
      </c>
      <c r="H71" s="1">
        <v>21861</v>
      </c>
    </row>
    <row r="72" spans="1:8" ht="28.5" x14ac:dyDescent="0.45">
      <c r="D72" s="2" t="s">
        <v>45</v>
      </c>
      <c r="E72" s="3">
        <v>10930.5</v>
      </c>
      <c r="F72" s="2" t="s">
        <v>26</v>
      </c>
      <c r="G72" t="s">
        <v>49</v>
      </c>
    </row>
    <row r="73" spans="1:8" ht="42.75" x14ac:dyDescent="0.45">
      <c r="A73" s="2" t="s">
        <v>122</v>
      </c>
      <c r="B73" t="s">
        <v>95</v>
      </c>
      <c r="C73" s="1">
        <v>23722</v>
      </c>
      <c r="D73" s="2" t="s">
        <v>45</v>
      </c>
      <c r="E73" s="3">
        <v>23722</v>
      </c>
      <c r="F73" s="2" t="s">
        <v>27</v>
      </c>
      <c r="G73" t="s">
        <v>49</v>
      </c>
      <c r="H73" s="1">
        <v>23722</v>
      </c>
    </row>
    <row r="74" spans="1:8" ht="28.5" x14ac:dyDescent="0.45">
      <c r="A74" s="2" t="s">
        <v>123</v>
      </c>
      <c r="B74" t="s">
        <v>96</v>
      </c>
      <c r="C74" s="1">
        <v>59077</v>
      </c>
      <c r="D74" s="2" t="s">
        <v>127</v>
      </c>
      <c r="E74" s="1">
        <v>38400</v>
      </c>
      <c r="F74" s="2" t="s">
        <v>100</v>
      </c>
      <c r="G74" t="s">
        <v>94</v>
      </c>
      <c r="H74" s="1">
        <v>59076</v>
      </c>
    </row>
    <row r="75" spans="1:8" ht="42.75" x14ac:dyDescent="0.45">
      <c r="D75" s="2" t="s">
        <v>10</v>
      </c>
      <c r="E75" s="1">
        <v>8861</v>
      </c>
      <c r="F75" s="2" t="s">
        <v>101</v>
      </c>
      <c r="G75" t="s">
        <v>52</v>
      </c>
    </row>
    <row r="76" spans="1:8" ht="57" x14ac:dyDescent="0.45">
      <c r="D76" s="2" t="s">
        <v>45</v>
      </c>
      <c r="E76" s="1">
        <v>11815</v>
      </c>
      <c r="F76" s="2" t="s">
        <v>53</v>
      </c>
      <c r="G76" t="s">
        <v>52</v>
      </c>
    </row>
    <row r="77" spans="1:8" ht="28.5" x14ac:dyDescent="0.45">
      <c r="B77" t="s">
        <v>97</v>
      </c>
      <c r="C77" s="1">
        <v>153980</v>
      </c>
      <c r="D77" s="2" t="s">
        <v>127</v>
      </c>
      <c r="E77" s="1">
        <v>117980</v>
      </c>
      <c r="F77" s="2" t="s">
        <v>102</v>
      </c>
      <c r="G77" t="s">
        <v>52</v>
      </c>
      <c r="H77" s="1">
        <v>153980</v>
      </c>
    </row>
    <row r="78" spans="1:8" ht="42.75" x14ac:dyDescent="0.45">
      <c r="D78" s="2" t="s">
        <v>10</v>
      </c>
      <c r="E78" s="1">
        <v>36000</v>
      </c>
      <c r="F78" s="2" t="s">
        <v>103</v>
      </c>
      <c r="G78" t="s">
        <v>52</v>
      </c>
    </row>
    <row r="79" spans="1:8" x14ac:dyDescent="0.45">
      <c r="B79" t="s">
        <v>98</v>
      </c>
      <c r="C79" s="1">
        <v>66521</v>
      </c>
      <c r="D79" s="2" t="s">
        <v>127</v>
      </c>
      <c r="E79" s="1">
        <v>43239</v>
      </c>
      <c r="F79" s="2" t="s">
        <v>104</v>
      </c>
      <c r="G79" t="s">
        <v>52</v>
      </c>
      <c r="H79" s="1">
        <v>66521</v>
      </c>
    </row>
    <row r="80" spans="1:8" ht="28.5" x14ac:dyDescent="0.45">
      <c r="D80" s="2" t="s">
        <v>10</v>
      </c>
      <c r="E80" s="1">
        <v>9978</v>
      </c>
      <c r="F80" s="2" t="s">
        <v>42</v>
      </c>
      <c r="G80" t="s">
        <v>52</v>
      </c>
    </row>
    <row r="81" spans="1:8" ht="28.5" x14ac:dyDescent="0.45">
      <c r="D81" s="2" t="s">
        <v>45</v>
      </c>
      <c r="E81" s="1">
        <v>13304</v>
      </c>
      <c r="F81" s="2" t="s">
        <v>105</v>
      </c>
      <c r="G81" s="2" t="s">
        <v>106</v>
      </c>
    </row>
    <row r="82" spans="1:8" ht="28.5" x14ac:dyDescent="0.45">
      <c r="A82" s="2" t="s">
        <v>124</v>
      </c>
      <c r="B82" t="s">
        <v>99</v>
      </c>
      <c r="C82" s="1">
        <v>20000</v>
      </c>
      <c r="D82" s="2" t="s">
        <v>127</v>
      </c>
      <c r="E82" s="1">
        <v>14000</v>
      </c>
      <c r="F82" s="2" t="s">
        <v>125</v>
      </c>
      <c r="G82" t="s">
        <v>52</v>
      </c>
      <c r="H82" s="1">
        <v>20000</v>
      </c>
    </row>
    <row r="83" spans="1:8" ht="28.5" x14ac:dyDescent="0.45">
      <c r="E83" s="1">
        <v>1000</v>
      </c>
      <c r="F83" s="2" t="s">
        <v>42</v>
      </c>
      <c r="G83" t="s">
        <v>126</v>
      </c>
    </row>
    <row r="84" spans="1:8" ht="42.75" x14ac:dyDescent="0.45">
      <c r="E84" s="1">
        <v>5000</v>
      </c>
      <c r="F84" s="2" t="s">
        <v>27</v>
      </c>
      <c r="G84" t="s">
        <v>52</v>
      </c>
    </row>
  </sheetData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A32314458</value>
    </field>
    <field name="Objective-Title">
      <value order="0">Summary of ADP Spend - Additional 5m - 03032021</value>
    </field>
    <field name="Objective-Description">
      <value order="0"/>
    </field>
    <field name="Objective-CreationStamp">
      <value order="0">2021-03-03T18:01:46Z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2021-03-04T11:40:21Z</value>
    </field>
    <field name="Objective-Owner">
      <value order="0">Jaffray, Aime A (U448565)</value>
    </field>
    <field name="Objective-Path">
      <value order="0">Objective Global Folder:Classified Object:Classified Object:Jaffray, Aime A (U448565):Special Folder - Jaffray, Aime A (U448565):Handy - Jaffray, Aime A (U448565):Drafts</value>
    </field>
    <field name="Objective-Parent">
      <value order="0">Drafts</value>
    </field>
    <field name="Objective-State">
      <value order="0">Being Edited</value>
    </field>
    <field name="Objective-VersionId">
      <value order="0">vA47142230</value>
    </field>
    <field name="Objective-Version">
      <value order="0">0.2</value>
    </field>
    <field name="Objective-VersionNumber">
      <value order="0">2</value>
    </field>
    <field name="Objective-VersionComment">
      <value order="0"/>
    </field>
    <field name="Objective-FileNumber">
      <value order="0"/>
    </field>
    <field name="Objective-Classification">
      <value order="0">OFFICIAL</value>
    </field>
    <field name="Objective-Caveats">
      <value order="0"/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u448565</dc:creator>
  <cp:lastModifiedBy>annemarie ward</cp:lastModifiedBy>
  <dcterms:created xsi:type="dcterms:W3CDTF">2021-03-03T17:35:24Z</dcterms:created>
  <dcterms:modified xsi:type="dcterms:W3CDTF">2021-03-30T21:56:30Z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A32314458</vt:lpwstr>
  </property>
  <property fmtid="{D5CDD505-2E9C-101B-9397-08002B2CF9AE}" pid="4" name="Objective-Title">
    <vt:lpwstr>Summary of ADP Spend - Additional 5m - 03032021</vt:lpwstr>
  </property>
  <property fmtid="{D5CDD505-2E9C-101B-9397-08002B2CF9AE}" pid="5" name="Objective-Description">
    <vt:lpwstr/>
  </property>
  <property fmtid="{D5CDD505-2E9C-101B-9397-08002B2CF9AE}" pid="6" name="Objective-CreationStamp">
    <vt:filetime>2021-03-03T18:01:45Z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2021-03-04T11:42:54Z</vt:filetime>
  </property>
  <property fmtid="{D5CDD505-2E9C-101B-9397-08002B2CF9AE}" pid="11" name="Objective-Owner">
    <vt:lpwstr>Jaffray, Aime A (U448565)</vt:lpwstr>
  </property>
  <property fmtid="{D5CDD505-2E9C-101B-9397-08002B2CF9AE}" pid="12" name="Objective-Path">
    <vt:lpwstr>Jaffray, Aime A (U448565):Special Folder - Jaffray, Aime A (U448565):Handy - Jaffray, Aime A (U448565):Drafts:</vt:lpwstr>
  </property>
  <property fmtid="{D5CDD505-2E9C-101B-9397-08002B2CF9AE}" pid="13" name="Objective-Parent">
    <vt:lpwstr>Drafts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vA47142230</vt:lpwstr>
  </property>
  <property fmtid="{D5CDD505-2E9C-101B-9397-08002B2CF9AE}" pid="16" name="Objective-Version">
    <vt:lpwstr>0.2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OFFICIAL]</vt:lpwstr>
  </property>
  <property fmtid="{D5CDD505-2E9C-101B-9397-08002B2CF9AE}" pid="21" name="Objective-Caveats">
    <vt:lpwstr/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  <property fmtid="{D5CDD505-2E9C-101B-9397-08002B2CF9AE}" pid="28" name="Objective-Comment">
    <vt:lpwstr/>
  </property>
</Properties>
</file>